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cf62d92485ad1d72/Dokumenty/Boro/Doklady/Web/"/>
    </mc:Choice>
  </mc:AlternateContent>
  <bookViews>
    <workbookView xWindow="0" yWindow="0" windowWidth="14376" windowHeight="630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3" i="1"/>
  <c r="E162" i="1" l="1"/>
  <c r="E16" i="1" l="1"/>
  <c r="E9" i="1"/>
  <c r="E155" i="1"/>
  <c r="E45" i="1"/>
  <c r="E46" i="1" s="1"/>
</calcChain>
</file>

<file path=xl/sharedStrings.xml><?xml version="1.0" encoding="utf-8"?>
<sst xmlns="http://schemas.openxmlformats.org/spreadsheetml/2006/main" count="184" uniqueCount="151">
  <si>
    <t>PAR</t>
  </si>
  <si>
    <t>Daňové příjmy</t>
  </si>
  <si>
    <t>POL</t>
  </si>
  <si>
    <t>Daň z příjmů právnických osob</t>
  </si>
  <si>
    <t>Daň z přidané hodnoty</t>
  </si>
  <si>
    <t>Poplatky</t>
  </si>
  <si>
    <t>Místní poplatek za likvidaci odpadu</t>
  </si>
  <si>
    <t>Poplatek ze psů</t>
  </si>
  <si>
    <t>Odvod výtežku z provozování loterií</t>
  </si>
  <si>
    <t>80% odvod z loterií</t>
  </si>
  <si>
    <t>Správní poplatky</t>
  </si>
  <si>
    <t>Majetkové daně</t>
  </si>
  <si>
    <t>Daň z nemovitosti</t>
  </si>
  <si>
    <t xml:space="preserve">Celkem </t>
  </si>
  <si>
    <t>Kč</t>
  </si>
  <si>
    <t>Přijaté transfery</t>
  </si>
  <si>
    <t>Dotace na veřejnou zeleň-neinvestiční</t>
  </si>
  <si>
    <t xml:space="preserve">Čistírna odpadních vod  </t>
  </si>
  <si>
    <t>Rybáři</t>
  </si>
  <si>
    <t>příjmy z povolenek</t>
  </si>
  <si>
    <t>Základní školy</t>
  </si>
  <si>
    <t>Kino</t>
  </si>
  <si>
    <t>příjmy z pronájmu</t>
  </si>
  <si>
    <t>Knihovna</t>
  </si>
  <si>
    <t>příjmy z poplatků</t>
  </si>
  <si>
    <t>Kultura</t>
  </si>
  <si>
    <t>příjmy z prodejů vstupenek</t>
  </si>
  <si>
    <t>Zpravodaj</t>
  </si>
  <si>
    <t>příjmy z inzerátů</t>
  </si>
  <si>
    <t>Sportoviště</t>
  </si>
  <si>
    <t>příjmy z pronájmů</t>
  </si>
  <si>
    <t>příjmy z těžby dřeva</t>
  </si>
  <si>
    <t>Zdravotní středisko</t>
  </si>
  <si>
    <t>Bytové hospodářství</t>
  </si>
  <si>
    <t>Hřbitov</t>
  </si>
  <si>
    <t xml:space="preserve">příjmy z pronájmů hrobových míst </t>
  </si>
  <si>
    <t>ŽPSV</t>
  </si>
  <si>
    <t>příjmy z pronájmů, pos.služeb,prodej pozemků</t>
  </si>
  <si>
    <t>Místní hospodářství</t>
  </si>
  <si>
    <t>Svoz komunálního odpadu</t>
  </si>
  <si>
    <t>příjmy za tříděný odpad</t>
  </si>
  <si>
    <t>Veřejná zeleň</t>
  </si>
  <si>
    <t>Správa</t>
  </si>
  <si>
    <t>příjmy z pokut</t>
  </si>
  <si>
    <t>Příjmy z finančních operací</t>
  </si>
  <si>
    <t>PŘÍJMY CELKEM</t>
  </si>
  <si>
    <t>Lesní hospodářství</t>
  </si>
  <si>
    <t>Myslivci</t>
  </si>
  <si>
    <t>Pozemní komunikace</t>
  </si>
  <si>
    <t>Čistírna odpadních vod</t>
  </si>
  <si>
    <t>příspěvek na činnost</t>
  </si>
  <si>
    <t>zarybnění</t>
  </si>
  <si>
    <t>Mateřská škola</t>
  </si>
  <si>
    <t>úroky z úvěru zateplení</t>
  </si>
  <si>
    <t>Speciální základní školy</t>
  </si>
  <si>
    <t>nákup knih a časopisů</t>
  </si>
  <si>
    <t>Ostatní záležitosti kultury</t>
  </si>
  <si>
    <t>SPOZ</t>
  </si>
  <si>
    <t>Osadní výbor</t>
  </si>
  <si>
    <t>Tělovýchovná činnost</t>
  </si>
  <si>
    <t>Územní plánování</t>
  </si>
  <si>
    <t>Sběr a svoz komunálního odpadu</t>
  </si>
  <si>
    <t>Separovaný odpad</t>
  </si>
  <si>
    <t>Klub důchodců</t>
  </si>
  <si>
    <t>Požární ochrana</t>
  </si>
  <si>
    <t>Zastupitelé</t>
  </si>
  <si>
    <t>Pojištění</t>
  </si>
  <si>
    <t>Finanční vypořádání minulých let</t>
  </si>
  <si>
    <t>vratka z vyúčtování voleb</t>
  </si>
  <si>
    <t>Ostatní činnosti jinde nezařazené</t>
  </si>
  <si>
    <t>Ost.neinvest.transfery ze SR (úřad práce dotace 12/2014)</t>
  </si>
  <si>
    <t>příjmy z úroků</t>
  </si>
  <si>
    <t>přeplatky z vyúčtování tepla 2014</t>
  </si>
  <si>
    <t>Kronika</t>
  </si>
  <si>
    <t>rekonstrukce byt sokolovna</t>
  </si>
  <si>
    <t>příjmy z pronájmu antukové hřiště</t>
  </si>
  <si>
    <t>Česká unie sportu- sportovec roku</t>
  </si>
  <si>
    <t>odkup pozemku pole Malijovských</t>
  </si>
  <si>
    <t>Sběr  nebezpečného odpadu</t>
  </si>
  <si>
    <t>režie</t>
  </si>
  <si>
    <t>Revitalizace zeleně (dotace)  (neinvestiční)</t>
  </si>
  <si>
    <t>lokalita Západní louka-příprava  na zasíťování</t>
  </si>
  <si>
    <t>členské příspěvky DSO Poorlicko</t>
  </si>
  <si>
    <t>rezerva</t>
  </si>
  <si>
    <t>TJ Lokomotiva- oddíl fotbal</t>
  </si>
  <si>
    <t>TJ Lokomotiva- oddíl hokejisti</t>
  </si>
  <si>
    <t>TJ Lokomotiva- Česká asociace sport pro všechny</t>
  </si>
  <si>
    <t>TJ Sokol-oddíl volejbal</t>
  </si>
  <si>
    <t>TJ Sokol-oddíl zápas</t>
  </si>
  <si>
    <t>TJ Sokol-oddíl florbal</t>
  </si>
  <si>
    <t>Útulky pro zvířata</t>
  </si>
  <si>
    <t>VÝDAJE CELKEM</t>
  </si>
  <si>
    <t>oprava střechy</t>
  </si>
  <si>
    <t>studie využití administrativní budovy</t>
  </si>
  <si>
    <t>proj. dokumentace a st.řízení chodníky Havlíčkova ulice</t>
  </si>
  <si>
    <t>TJ Sokol-oddíl nohejbal</t>
  </si>
  <si>
    <t>opravy v Církevní škole</t>
  </si>
  <si>
    <t>úvěr končí v červnu 2015</t>
  </si>
  <si>
    <t>Splátka úvěru chodník na Zámlýní</t>
  </si>
  <si>
    <t>úvěr končí v červenci 2015</t>
  </si>
  <si>
    <t>Splátka úvěru odkup areálu ŽPSV</t>
  </si>
  <si>
    <t>úvěr končí v srpnu 2019</t>
  </si>
  <si>
    <t>FINANCOVÁNÍ 2015</t>
  </si>
  <si>
    <t>Celkem financování</t>
  </si>
  <si>
    <t>režijní výdaje sokolovna,správce</t>
  </si>
  <si>
    <t>režijní výdaje sokolovna,(el.energie,plyn, revize, dr.opravy)</t>
  </si>
  <si>
    <t>TJ Sokol-oddíl liný tenis</t>
  </si>
  <si>
    <t>nákup kontejnerů (dotace z roku 2014)včetně výběr.řízení</t>
  </si>
  <si>
    <t>příspěvek SDH(včetně pořádání akcí pro veřejnost )</t>
  </si>
  <si>
    <t>oprava stropu sokolovna</t>
  </si>
  <si>
    <t xml:space="preserve">  </t>
  </si>
  <si>
    <t>příjmy z pronájmu Církevní škola</t>
  </si>
  <si>
    <t>příspěvek na činnost ZŠ TGM</t>
  </si>
  <si>
    <t>výměna osvětlení ZŠ TGM</t>
  </si>
  <si>
    <t>úroky z úvěru zateplení ZŠ TGM</t>
  </si>
  <si>
    <t xml:space="preserve"> příspěvek Občan.sdruž. rodičů a přátel dětí s handicapem</t>
  </si>
  <si>
    <t>vybavení knihovny nábytkem</t>
  </si>
  <si>
    <t>Klub dětí a mládeže HK-příspěvek na čištění řeky Orlice</t>
  </si>
  <si>
    <t xml:space="preserve">úroky z úvěru </t>
  </si>
  <si>
    <t>režijní náklady/el.energie, revize/</t>
  </si>
  <si>
    <t>činnost klubu</t>
  </si>
  <si>
    <t>Brontosauři -příspěvek na letní tábor</t>
  </si>
  <si>
    <t>Využívání a zneškod. komun. odpadu</t>
  </si>
  <si>
    <t>Veřejné osvětlení</t>
  </si>
  <si>
    <t>příjmy z pronájmu  antény ZŠ TGM</t>
  </si>
  <si>
    <t>příjmy z pronájmu sokolovna</t>
  </si>
  <si>
    <t>příjmy z prodeje popelnic</t>
  </si>
  <si>
    <t>proj.dokumentace +povolení k odstranění staveb</t>
  </si>
  <si>
    <t>Daň z příjmu fyzických osob  ze závislé činnosti</t>
  </si>
  <si>
    <t>Daň z příjmů právnických osob za obce</t>
  </si>
  <si>
    <t>příjmy z nájmů, poskytovaných služeb, prodeje nemovitostí</t>
  </si>
  <si>
    <t>Daň z příj.fyz.os.ze samostatné výdělečné činnosti</t>
  </si>
  <si>
    <t>Daň příjmu fyzických osob z kapitálových výnosů</t>
  </si>
  <si>
    <t>Poplatek za užívání veřejného prostranství</t>
  </si>
  <si>
    <t>Neinvestiční přijaté trasfery ze státního rozpočtu - správa</t>
  </si>
  <si>
    <t>Neinvestiční transfery od obcí (přestupková komise)</t>
  </si>
  <si>
    <t>proj.dokum. rekonstr. sociálních zařízení, rozvody kanalizce</t>
  </si>
  <si>
    <t>nákup triček + doprava- sportovní hry (olympiáda senioři)</t>
  </si>
  <si>
    <t>projektová dokumentace revitlizace budovy</t>
  </si>
  <si>
    <t>Využití volného času dětí a mládeže</t>
  </si>
  <si>
    <t>Finanční operace- poplatky z účtu</t>
  </si>
  <si>
    <t>Ostatní finanční operace-platba daní</t>
  </si>
  <si>
    <t>Splátka úvěru zateplení školských budov</t>
  </si>
  <si>
    <t>projektová dokumentace autobusové zastávky</t>
  </si>
  <si>
    <t>Vyvěšeno: 19.2.2015</t>
  </si>
  <si>
    <t>Bioodpad</t>
  </si>
  <si>
    <t>Protipovodňová opatření</t>
  </si>
  <si>
    <t>Sejmuto: 6.3.2015</t>
  </si>
  <si>
    <t>Schválen 9.3.2015  usnesení č:165/2015/MUBK</t>
  </si>
  <si>
    <t xml:space="preserve">                                                            SCHVÁLENÝ ROZPOČET MĚSTA BOROHRÁDEK 2015                                             VÝDAJE</t>
  </si>
  <si>
    <t xml:space="preserve">                                                                SCHVÁLENÝ ROZPOČET MĚSTA BOROHRÁDEK 2015                                 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</si>
</sst>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1"/>
      <color theme="1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4" fontId="0" fillId="0" borderId="0" xfId="0" applyNumberFormat="1"/>
    <xf numFmtId="0" fontId="2" fillId="0" borderId="0" xfId="0" applyFont="1" applyBorder="1"/>
    <xf numFmtId="0" fontId="2" fillId="0" borderId="0" xfId="0" applyFont="1"/>
    <xf numFmtId="4" fontId="2" fillId="0" borderId="0" xfId="0" applyNumberFormat="1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4" xfId="0" applyFont="1" applyFill="1" applyBorder="1"/>
    <xf numFmtId="0" fontId="3" fillId="0" borderId="3" xfId="0" applyFont="1" applyBorder="1"/>
    <xf numFmtId="0" fontId="4" fillId="0" borderId="4" xfId="0" applyFont="1" applyBorder="1"/>
    <xf numFmtId="0" fontId="3" fillId="0" borderId="6" xfId="0" applyFont="1" applyBorder="1"/>
    <xf numFmtId="0" fontId="3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17" xfId="0" applyFont="1" applyBorder="1"/>
    <xf numFmtId="4" fontId="7" fillId="0" borderId="1" xfId="0" applyNumberFormat="1" applyFont="1" applyBorder="1"/>
    <xf numFmtId="0" fontId="3" fillId="0" borderId="0" xfId="0" applyFont="1" applyBorder="1"/>
    <xf numFmtId="0" fontId="3" fillId="0" borderId="18" xfId="0" applyFont="1" applyBorder="1"/>
    <xf numFmtId="0" fontId="3" fillId="0" borderId="9" xfId="0" applyFont="1" applyBorder="1"/>
    <xf numFmtId="0" fontId="2" fillId="0" borderId="10" xfId="0" applyFont="1" applyBorder="1"/>
    <xf numFmtId="4" fontId="3" fillId="0" borderId="11" xfId="0" applyNumberFormat="1" applyFont="1" applyBorder="1"/>
    <xf numFmtId="0" fontId="3" fillId="0" borderId="1" xfId="0" applyFont="1" applyBorder="1"/>
    <xf numFmtId="0" fontId="3" fillId="0" borderId="17" xfId="0" applyFont="1" applyBorder="1"/>
    <xf numFmtId="0" fontId="2" fillId="0" borderId="19" xfId="0" applyFont="1" applyBorder="1"/>
    <xf numFmtId="0" fontId="3" fillId="0" borderId="22" xfId="0" applyFont="1" applyBorder="1"/>
    <xf numFmtId="0" fontId="0" fillId="0" borderId="0" xfId="0" applyFont="1"/>
    <xf numFmtId="0" fontId="2" fillId="0" borderId="23" xfId="0" applyFont="1" applyBorder="1"/>
    <xf numFmtId="0" fontId="2" fillId="0" borderId="26" xfId="0" applyFont="1" applyBorder="1"/>
    <xf numFmtId="0" fontId="2" fillId="0" borderId="18" xfId="0" applyFont="1" applyBorder="1"/>
    <xf numFmtId="0" fontId="2" fillId="0" borderId="13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27" xfId="0" applyFont="1" applyBorder="1"/>
    <xf numFmtId="0" fontId="2" fillId="0" borderId="30" xfId="0" applyFont="1" applyBorder="1"/>
    <xf numFmtId="0" fontId="3" fillId="0" borderId="35" xfId="0" applyFont="1" applyBorder="1"/>
    <xf numFmtId="0" fontId="2" fillId="0" borderId="36" xfId="0" applyFont="1" applyBorder="1"/>
    <xf numFmtId="0" fontId="3" fillId="0" borderId="36" xfId="0" applyFont="1" applyBorder="1"/>
    <xf numFmtId="0" fontId="5" fillId="0" borderId="0" xfId="0" applyFont="1" applyBorder="1" applyAlignment="1">
      <alignment horizontal="center"/>
    </xf>
    <xf numFmtId="4" fontId="2" fillId="0" borderId="40" xfId="0" applyNumberFormat="1" applyFont="1" applyBorder="1"/>
    <xf numFmtId="0" fontId="2" fillId="0" borderId="41" xfId="0" applyFont="1" applyBorder="1"/>
    <xf numFmtId="4" fontId="10" fillId="0" borderId="40" xfId="0" applyNumberFormat="1" applyFont="1" applyBorder="1"/>
    <xf numFmtId="0" fontId="2" fillId="0" borderId="42" xfId="0" applyFont="1" applyBorder="1"/>
    <xf numFmtId="4" fontId="2" fillId="0" borderId="43" xfId="0" applyNumberFormat="1" applyFont="1" applyBorder="1"/>
    <xf numFmtId="4" fontId="2" fillId="0" borderId="44" xfId="0" applyNumberFormat="1" applyFont="1" applyBorder="1"/>
    <xf numFmtId="0" fontId="3" fillId="0" borderId="45" xfId="0" applyFont="1" applyBorder="1"/>
    <xf numFmtId="0" fontId="3" fillId="0" borderId="46" xfId="0" applyFont="1" applyBorder="1"/>
    <xf numFmtId="4" fontId="2" fillId="0" borderId="25" xfId="0" applyNumberFormat="1" applyFont="1" applyBorder="1"/>
    <xf numFmtId="0" fontId="3" fillId="0" borderId="47" xfId="0" applyFont="1" applyBorder="1"/>
    <xf numFmtId="0" fontId="3" fillId="0" borderId="38" xfId="0" applyFont="1" applyBorder="1"/>
    <xf numFmtId="0" fontId="2" fillId="0" borderId="48" xfId="0" applyFont="1" applyBorder="1"/>
    <xf numFmtId="4" fontId="2" fillId="0" borderId="49" xfId="0" applyNumberFormat="1" applyFont="1" applyBorder="1"/>
    <xf numFmtId="0" fontId="4" fillId="0" borderId="5" xfId="0" applyFont="1" applyBorder="1"/>
    <xf numFmtId="0" fontId="3" fillId="0" borderId="39" xfId="0" applyFont="1" applyBorder="1"/>
    <xf numFmtId="0" fontId="2" fillId="0" borderId="12" xfId="0" applyFont="1" applyBorder="1"/>
    <xf numFmtId="4" fontId="2" fillId="0" borderId="51" xfId="0" applyNumberFormat="1" applyFont="1" applyBorder="1"/>
    <xf numFmtId="0" fontId="3" fillId="0" borderId="52" xfId="0" applyFont="1" applyBorder="1"/>
    <xf numFmtId="4" fontId="2" fillId="0" borderId="53" xfId="0" applyNumberFormat="1" applyFont="1" applyBorder="1"/>
    <xf numFmtId="0" fontId="3" fillId="0" borderId="37" xfId="0" applyFont="1" applyBorder="1"/>
    <xf numFmtId="4" fontId="2" fillId="0" borderId="54" xfId="0" applyNumberFormat="1" applyFont="1" applyBorder="1"/>
    <xf numFmtId="0" fontId="3" fillId="0" borderId="55" xfId="0" applyFont="1" applyBorder="1"/>
    <xf numFmtId="4" fontId="2" fillId="0" borderId="56" xfId="0" applyNumberFormat="1" applyFont="1" applyBorder="1"/>
    <xf numFmtId="0" fontId="2" fillId="0" borderId="55" xfId="0" applyFont="1" applyBorder="1"/>
    <xf numFmtId="4" fontId="2" fillId="0" borderId="57" xfId="0" applyNumberFormat="1" applyFont="1" applyBorder="1"/>
    <xf numFmtId="4" fontId="2" fillId="0" borderId="58" xfId="0" applyNumberFormat="1" applyFont="1" applyBorder="1"/>
    <xf numFmtId="4" fontId="2" fillId="0" borderId="59" xfId="0" applyNumberFormat="1" applyFont="1" applyBorder="1"/>
    <xf numFmtId="4" fontId="2" fillId="0" borderId="60" xfId="0" applyNumberFormat="1" applyFont="1" applyBorder="1"/>
    <xf numFmtId="0" fontId="3" fillId="0" borderId="61" xfId="0" applyFont="1" applyBorder="1"/>
    <xf numFmtId="0" fontId="2" fillId="0" borderId="52" xfId="0" applyFont="1" applyBorder="1"/>
    <xf numFmtId="4" fontId="2" fillId="0" borderId="62" xfId="0" applyNumberFormat="1" applyFont="1" applyBorder="1"/>
    <xf numFmtId="4" fontId="2" fillId="0" borderId="63" xfId="0" applyNumberFormat="1" applyFont="1" applyBorder="1"/>
    <xf numFmtId="0" fontId="2" fillId="0" borderId="64" xfId="0" applyFont="1" applyBorder="1"/>
    <xf numFmtId="0" fontId="2" fillId="0" borderId="22" xfId="0" applyFont="1" applyBorder="1"/>
    <xf numFmtId="0" fontId="2" fillId="0" borderId="65" xfId="0" applyFont="1" applyBorder="1"/>
    <xf numFmtId="0" fontId="2" fillId="0" borderId="66" xfId="0" applyFont="1" applyBorder="1"/>
    <xf numFmtId="4" fontId="2" fillId="0" borderId="67" xfId="0" applyNumberFormat="1" applyFont="1" applyBorder="1"/>
    <xf numFmtId="0" fontId="3" fillId="0" borderId="71" xfId="0" applyFont="1" applyBorder="1"/>
    <xf numFmtId="0" fontId="3" fillId="0" borderId="72" xfId="0" applyFont="1" applyBorder="1"/>
    <xf numFmtId="0" fontId="3" fillId="0" borderId="73" xfId="0" applyFont="1" applyBorder="1"/>
    <xf numFmtId="4" fontId="2" fillId="0" borderId="74" xfId="0" applyNumberFormat="1" applyFont="1" applyBorder="1"/>
    <xf numFmtId="0" fontId="2" fillId="0" borderId="24" xfId="0" applyFont="1" applyBorder="1"/>
    <xf numFmtId="4" fontId="2" fillId="0" borderId="75" xfId="0" applyNumberFormat="1" applyFont="1" applyBorder="1"/>
    <xf numFmtId="0" fontId="3" fillId="0" borderId="48" xfId="0" applyFont="1" applyBorder="1"/>
    <xf numFmtId="0" fontId="3" fillId="0" borderId="76" xfId="0" applyFont="1" applyBorder="1"/>
    <xf numFmtId="0" fontId="3" fillId="0" borderId="12" xfId="0" applyFont="1" applyBorder="1"/>
    <xf numFmtId="0" fontId="6" fillId="0" borderId="0" xfId="0" applyFont="1" applyBorder="1" applyAlignment="1">
      <alignment horizontal="center"/>
    </xf>
    <xf numFmtId="4" fontId="5" fillId="0" borderId="0" xfId="0" applyNumberFormat="1" applyFont="1" applyBorder="1"/>
    <xf numFmtId="4" fontId="8" fillId="0" borderId="1" xfId="0" applyNumberFormat="1" applyFont="1" applyBorder="1"/>
    <xf numFmtId="0" fontId="2" fillId="0" borderId="77" xfId="0" applyFont="1" applyBorder="1"/>
    <xf numFmtId="4" fontId="2" fillId="0" borderId="78" xfId="0" applyNumberFormat="1" applyFont="1" applyBorder="1"/>
    <xf numFmtId="0" fontId="2" fillId="0" borderId="79" xfId="0" applyFont="1" applyBorder="1"/>
    <xf numFmtId="0" fontId="2" fillId="0" borderId="80" xfId="0" applyFont="1" applyBorder="1"/>
    <xf numFmtId="0" fontId="2" fillId="0" borderId="81" xfId="0" applyFont="1" applyBorder="1"/>
    <xf numFmtId="0" fontId="2" fillId="0" borderId="82" xfId="0" applyFont="1" applyBorder="1"/>
    <xf numFmtId="4" fontId="2" fillId="0" borderId="56" xfId="0" applyNumberFormat="1" applyFont="1" applyFill="1" applyBorder="1"/>
    <xf numFmtId="4" fontId="2" fillId="0" borderId="59" xfId="0" applyNumberFormat="1" applyFont="1" applyFill="1" applyBorder="1"/>
    <xf numFmtId="4" fontId="2" fillId="0" borderId="58" xfId="0" applyNumberFormat="1" applyFont="1" applyFill="1" applyBorder="1"/>
    <xf numFmtId="4" fontId="2" fillId="0" borderId="43" xfId="0" applyNumberFormat="1" applyFont="1" applyFill="1" applyBorder="1"/>
    <xf numFmtId="0" fontId="1" fillId="2" borderId="5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3" fillId="0" borderId="77" xfId="0" applyFont="1" applyBorder="1"/>
    <xf numFmtId="0" fontId="3" fillId="0" borderId="83" xfId="0" applyFont="1" applyBorder="1"/>
    <xf numFmtId="0" fontId="3" fillId="0" borderId="84" xfId="0" applyFont="1" applyBorder="1"/>
    <xf numFmtId="0" fontId="3" fillId="0" borderId="66" xfId="0" applyFont="1" applyBorder="1"/>
    <xf numFmtId="4" fontId="5" fillId="2" borderId="1" xfId="0" applyNumberFormat="1" applyFont="1" applyFill="1" applyBorder="1"/>
    <xf numFmtId="0" fontId="2" fillId="0" borderId="85" xfId="0" applyFont="1" applyBorder="1"/>
    <xf numFmtId="0" fontId="3" fillId="0" borderId="23" xfId="0" applyFont="1" applyBorder="1"/>
    <xf numFmtId="0" fontId="2" fillId="0" borderId="73" xfId="0" applyFont="1" applyBorder="1"/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5" fillId="3" borderId="70" xfId="0" applyNumberFormat="1" applyFont="1" applyFill="1" applyBorder="1"/>
    <xf numFmtId="0" fontId="3" fillId="0" borderId="19" xfId="0" applyFont="1" applyBorder="1"/>
    <xf numFmtId="0" fontId="3" fillId="0" borderId="82" xfId="0" applyFont="1" applyBorder="1"/>
    <xf numFmtId="0" fontId="2" fillId="0" borderId="86" xfId="0" applyFont="1" applyBorder="1"/>
    <xf numFmtId="0" fontId="5" fillId="3" borderId="68" xfId="0" applyFont="1" applyFill="1" applyBorder="1" applyAlignment="1">
      <alignment horizontal="center"/>
    </xf>
    <xf numFmtId="0" fontId="6" fillId="3" borderId="6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9" fillId="3" borderId="2" xfId="0" applyFont="1" applyFill="1" applyBorder="1" applyAlignment="1"/>
    <xf numFmtId="0" fontId="8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8" fillId="0" borderId="9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/>
    <xf numFmtId="0" fontId="5" fillId="3" borderId="20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abSelected="1" topLeftCell="A121" workbookViewId="0">
      <selection activeCell="C141" sqref="C141"/>
    </sheetView>
  </sheetViews>
  <sheetFormatPr defaultRowHeight="14.4" x14ac:dyDescent="0.3"/>
  <cols>
    <col min="1" max="1" width="8.109375" customWidth="1"/>
    <col min="2" max="2" width="36.44140625" customWidth="1"/>
    <col min="4" max="4" width="47.5546875" style="35" customWidth="1"/>
    <col min="5" max="5" width="23.5546875" style="1" customWidth="1"/>
  </cols>
  <sheetData>
    <row r="1" spans="1:5" ht="18" x14ac:dyDescent="0.35">
      <c r="A1" s="138" t="s">
        <v>150</v>
      </c>
      <c r="B1" s="139"/>
      <c r="C1" s="139"/>
      <c r="D1" s="139"/>
      <c r="E1" s="140"/>
    </row>
    <row r="2" spans="1:5" x14ac:dyDescent="0.3">
      <c r="A2" s="112" t="s">
        <v>0</v>
      </c>
      <c r="B2" s="113"/>
      <c r="C2" s="114" t="s">
        <v>2</v>
      </c>
      <c r="D2" s="114"/>
      <c r="E2" s="115" t="s">
        <v>14</v>
      </c>
    </row>
    <row r="3" spans="1:5" x14ac:dyDescent="0.3">
      <c r="A3" s="54"/>
      <c r="B3" s="66" t="s">
        <v>1</v>
      </c>
      <c r="C3" s="8">
        <v>1111</v>
      </c>
      <c r="D3" s="8" t="s">
        <v>128</v>
      </c>
      <c r="E3" s="58">
        <v>4800000</v>
      </c>
    </row>
    <row r="4" spans="1:5" x14ac:dyDescent="0.3">
      <c r="A4" s="54"/>
      <c r="B4" s="7"/>
      <c r="C4" s="5">
        <v>1112</v>
      </c>
      <c r="D4" s="5" t="s">
        <v>131</v>
      </c>
      <c r="E4" s="53">
        <v>252700</v>
      </c>
    </row>
    <row r="5" spans="1:5" x14ac:dyDescent="0.3">
      <c r="A5" s="54"/>
      <c r="B5" s="7"/>
      <c r="C5" s="5">
        <v>1113</v>
      </c>
      <c r="D5" s="5" t="s">
        <v>132</v>
      </c>
      <c r="E5" s="53">
        <v>1010000</v>
      </c>
    </row>
    <row r="6" spans="1:5" x14ac:dyDescent="0.3">
      <c r="A6" s="54"/>
      <c r="B6" s="7"/>
      <c r="C6" s="5">
        <v>1121</v>
      </c>
      <c r="D6" s="5" t="s">
        <v>3</v>
      </c>
      <c r="E6" s="53">
        <v>4450000</v>
      </c>
    </row>
    <row r="7" spans="1:5" x14ac:dyDescent="0.3">
      <c r="A7" s="54"/>
      <c r="B7" s="7"/>
      <c r="C7" s="5">
        <v>1122</v>
      </c>
      <c r="D7" s="5" t="s">
        <v>129</v>
      </c>
      <c r="E7" s="53">
        <v>1204000</v>
      </c>
    </row>
    <row r="8" spans="1:5" x14ac:dyDescent="0.3">
      <c r="A8" s="54"/>
      <c r="B8" s="7"/>
      <c r="C8" s="5">
        <v>1211</v>
      </c>
      <c r="D8" s="5" t="s">
        <v>4</v>
      </c>
      <c r="E8" s="53">
        <v>9600000</v>
      </c>
    </row>
    <row r="9" spans="1:5" x14ac:dyDescent="0.3">
      <c r="A9" s="54"/>
      <c r="B9" s="8"/>
      <c r="C9" s="9"/>
      <c r="D9" s="10"/>
      <c r="E9" s="55">
        <f>SUM(E3:E8)</f>
        <v>21316700</v>
      </c>
    </row>
    <row r="10" spans="1:5" x14ac:dyDescent="0.3">
      <c r="A10" s="56"/>
      <c r="B10" s="15" t="s">
        <v>5</v>
      </c>
      <c r="C10" s="5">
        <v>1340</v>
      </c>
      <c r="D10" s="5" t="s">
        <v>6</v>
      </c>
      <c r="E10" s="53">
        <v>1103000</v>
      </c>
    </row>
    <row r="11" spans="1:5" x14ac:dyDescent="0.3">
      <c r="A11" s="56"/>
      <c r="B11" s="7"/>
      <c r="C11" s="5">
        <v>1341</v>
      </c>
      <c r="D11" s="5" t="s">
        <v>7</v>
      </c>
      <c r="E11" s="53">
        <v>53000</v>
      </c>
    </row>
    <row r="12" spans="1:5" x14ac:dyDescent="0.3">
      <c r="A12" s="56"/>
      <c r="B12" s="7"/>
      <c r="C12" s="5">
        <v>1343</v>
      </c>
      <c r="D12" s="5" t="s">
        <v>133</v>
      </c>
      <c r="E12" s="53">
        <v>4600</v>
      </c>
    </row>
    <row r="13" spans="1:5" x14ac:dyDescent="0.3">
      <c r="A13" s="56"/>
      <c r="B13" s="7"/>
      <c r="C13" s="5">
        <v>1351</v>
      </c>
      <c r="D13" s="5" t="s">
        <v>8</v>
      </c>
      <c r="E13" s="53">
        <v>60000</v>
      </c>
    </row>
    <row r="14" spans="1:5" x14ac:dyDescent="0.3">
      <c r="A14" s="56"/>
      <c r="B14" s="7"/>
      <c r="C14" s="5">
        <v>1355</v>
      </c>
      <c r="D14" s="5" t="s">
        <v>9</v>
      </c>
      <c r="E14" s="53">
        <v>700000</v>
      </c>
    </row>
    <row r="15" spans="1:5" x14ac:dyDescent="0.3">
      <c r="A15" s="56"/>
      <c r="B15" s="7"/>
      <c r="C15" s="5">
        <v>1361</v>
      </c>
      <c r="D15" s="5" t="s">
        <v>10</v>
      </c>
      <c r="E15" s="53">
        <v>40000</v>
      </c>
    </row>
    <row r="16" spans="1:5" x14ac:dyDescent="0.3">
      <c r="A16" s="56"/>
      <c r="B16" s="8"/>
      <c r="C16" s="5"/>
      <c r="D16" s="5"/>
      <c r="E16" s="55">
        <f>SUM(E10:E15)</f>
        <v>1960600</v>
      </c>
    </row>
    <row r="17" spans="1:5" x14ac:dyDescent="0.3">
      <c r="A17" s="56"/>
      <c r="B17" s="15" t="s">
        <v>11</v>
      </c>
      <c r="C17" s="6">
        <v>1511</v>
      </c>
      <c r="D17" s="6" t="s">
        <v>12</v>
      </c>
      <c r="E17" s="57">
        <v>3083000</v>
      </c>
    </row>
    <row r="18" spans="1:5" ht="15.6" x14ac:dyDescent="0.3">
      <c r="A18" s="54"/>
      <c r="B18" s="144" t="s">
        <v>13</v>
      </c>
      <c r="C18" s="145"/>
      <c r="D18" s="146"/>
      <c r="E18" s="25">
        <f>E9+E16+E17</f>
        <v>26360300</v>
      </c>
    </row>
    <row r="19" spans="1:5" x14ac:dyDescent="0.3">
      <c r="A19" s="56"/>
      <c r="B19" s="16" t="s">
        <v>15</v>
      </c>
      <c r="C19" s="12">
        <v>4112</v>
      </c>
      <c r="D19" s="12" t="s">
        <v>134</v>
      </c>
      <c r="E19" s="58">
        <v>746300</v>
      </c>
    </row>
    <row r="20" spans="1:5" x14ac:dyDescent="0.3">
      <c r="A20" s="56"/>
      <c r="B20" s="5"/>
      <c r="C20" s="11">
        <v>4121</v>
      </c>
      <c r="D20" s="11" t="s">
        <v>135</v>
      </c>
      <c r="E20" s="53">
        <v>2500</v>
      </c>
    </row>
    <row r="21" spans="1:5" x14ac:dyDescent="0.3">
      <c r="A21" s="56"/>
      <c r="B21" s="5"/>
      <c r="C21" s="11">
        <v>4116</v>
      </c>
      <c r="D21" s="11" t="s">
        <v>70</v>
      </c>
      <c r="E21" s="53">
        <v>113000</v>
      </c>
    </row>
    <row r="22" spans="1:5" x14ac:dyDescent="0.3">
      <c r="A22" s="56"/>
      <c r="B22" s="6"/>
      <c r="C22" s="13">
        <v>4116</v>
      </c>
      <c r="D22" s="13" t="s">
        <v>16</v>
      </c>
      <c r="E22" s="111">
        <v>805065</v>
      </c>
    </row>
    <row r="23" spans="1:5" ht="15.6" x14ac:dyDescent="0.3">
      <c r="A23" s="129"/>
      <c r="B23" s="144" t="s">
        <v>13</v>
      </c>
      <c r="C23" s="145"/>
      <c r="D23" s="146"/>
      <c r="E23" s="25">
        <f>SUM(E19:E22)</f>
        <v>1666865</v>
      </c>
    </row>
    <row r="24" spans="1:5" x14ac:dyDescent="0.3">
      <c r="A24" s="62">
        <v>1031</v>
      </c>
      <c r="B24" s="116" t="s">
        <v>46</v>
      </c>
      <c r="C24" s="8"/>
      <c r="D24" s="107" t="s">
        <v>31</v>
      </c>
      <c r="E24" s="58">
        <v>580000</v>
      </c>
    </row>
    <row r="25" spans="1:5" x14ac:dyDescent="0.3">
      <c r="A25" s="59">
        <v>2321</v>
      </c>
      <c r="B25" s="17" t="s">
        <v>17</v>
      </c>
      <c r="C25" s="5"/>
      <c r="D25" s="10" t="s">
        <v>22</v>
      </c>
      <c r="E25" s="53">
        <v>778100</v>
      </c>
    </row>
    <row r="26" spans="1:5" x14ac:dyDescent="0.3">
      <c r="A26" s="60">
        <v>2349</v>
      </c>
      <c r="B26" s="27" t="s">
        <v>18</v>
      </c>
      <c r="C26" s="5"/>
      <c r="D26" s="10" t="s">
        <v>19</v>
      </c>
      <c r="E26" s="53">
        <v>55800</v>
      </c>
    </row>
    <row r="27" spans="1:5" x14ac:dyDescent="0.3">
      <c r="A27" s="60">
        <v>3113</v>
      </c>
      <c r="B27" s="127" t="s">
        <v>20</v>
      </c>
      <c r="C27" s="10"/>
      <c r="D27" s="10" t="s">
        <v>111</v>
      </c>
      <c r="E27" s="53">
        <v>68100</v>
      </c>
    </row>
    <row r="28" spans="1:5" x14ac:dyDescent="0.3">
      <c r="A28" s="117"/>
      <c r="B28" s="128"/>
      <c r="C28" s="10"/>
      <c r="D28" s="10" t="s">
        <v>124</v>
      </c>
      <c r="E28" s="53">
        <v>152300</v>
      </c>
    </row>
    <row r="29" spans="1:5" x14ac:dyDescent="0.3">
      <c r="A29" s="117">
        <v>3314</v>
      </c>
      <c r="B29" s="116" t="s">
        <v>23</v>
      </c>
      <c r="C29" s="5"/>
      <c r="D29" s="10" t="s">
        <v>24</v>
      </c>
      <c r="E29" s="53">
        <v>5700</v>
      </c>
    </row>
    <row r="30" spans="1:5" x14ac:dyDescent="0.3">
      <c r="A30" s="59">
        <v>3349</v>
      </c>
      <c r="B30" s="17" t="s">
        <v>27</v>
      </c>
      <c r="C30" s="5"/>
      <c r="D30" s="10" t="s">
        <v>28</v>
      </c>
      <c r="E30" s="53">
        <v>1600</v>
      </c>
    </row>
    <row r="31" spans="1:5" x14ac:dyDescent="0.3">
      <c r="A31" s="60">
        <v>3392</v>
      </c>
      <c r="B31" s="27" t="s">
        <v>25</v>
      </c>
      <c r="C31" s="6"/>
      <c r="D31" s="10" t="s">
        <v>26</v>
      </c>
      <c r="E31" s="53">
        <v>30000</v>
      </c>
    </row>
    <row r="32" spans="1:5" x14ac:dyDescent="0.3">
      <c r="A32" s="60">
        <v>3412</v>
      </c>
      <c r="B32" s="27" t="s">
        <v>29</v>
      </c>
      <c r="C32" s="5"/>
      <c r="D32" s="10" t="s">
        <v>125</v>
      </c>
      <c r="E32" s="53">
        <v>105600</v>
      </c>
    </row>
    <row r="33" spans="1:5" x14ac:dyDescent="0.3">
      <c r="A33" s="117"/>
      <c r="B33" s="26"/>
      <c r="C33" s="5"/>
      <c r="D33" s="33" t="s">
        <v>75</v>
      </c>
      <c r="E33" s="57">
        <v>3000</v>
      </c>
    </row>
    <row r="34" spans="1:5" x14ac:dyDescent="0.3">
      <c r="A34" s="118">
        <v>3519</v>
      </c>
      <c r="B34" s="119" t="s">
        <v>32</v>
      </c>
      <c r="C34" s="68"/>
      <c r="D34" s="88" t="s">
        <v>30</v>
      </c>
      <c r="E34" s="69">
        <v>212500</v>
      </c>
    </row>
    <row r="35" spans="1:5" x14ac:dyDescent="0.3">
      <c r="A35" s="112" t="s">
        <v>0</v>
      </c>
      <c r="B35" s="113"/>
      <c r="C35" s="114" t="s">
        <v>2</v>
      </c>
      <c r="D35" s="114"/>
      <c r="E35" s="115" t="s">
        <v>14</v>
      </c>
    </row>
    <row r="36" spans="1:5" x14ac:dyDescent="0.3">
      <c r="A36" s="67">
        <v>3612</v>
      </c>
      <c r="B36" s="34" t="s">
        <v>33</v>
      </c>
      <c r="C36" s="94"/>
      <c r="D36" s="94" t="s">
        <v>130</v>
      </c>
      <c r="E36" s="95">
        <v>1020500</v>
      </c>
    </row>
    <row r="37" spans="1:5" x14ac:dyDescent="0.3">
      <c r="A37" s="62">
        <v>3632</v>
      </c>
      <c r="B37" s="63" t="s">
        <v>34</v>
      </c>
      <c r="C37" s="64"/>
      <c r="D37" s="64" t="s">
        <v>35</v>
      </c>
      <c r="E37" s="65">
        <v>28000</v>
      </c>
    </row>
    <row r="38" spans="1:5" x14ac:dyDescent="0.3">
      <c r="A38" s="59">
        <v>3636</v>
      </c>
      <c r="B38" s="17" t="s">
        <v>36</v>
      </c>
      <c r="C38" s="5"/>
      <c r="D38" s="5" t="s">
        <v>30</v>
      </c>
      <c r="E38" s="53">
        <v>173100</v>
      </c>
    </row>
    <row r="39" spans="1:5" x14ac:dyDescent="0.3">
      <c r="A39" s="59">
        <v>3639</v>
      </c>
      <c r="B39" s="17" t="s">
        <v>38</v>
      </c>
      <c r="C39" s="5"/>
      <c r="D39" s="5" t="s">
        <v>37</v>
      </c>
      <c r="E39" s="53">
        <v>368000</v>
      </c>
    </row>
    <row r="40" spans="1:5" x14ac:dyDescent="0.3">
      <c r="A40" s="59">
        <v>3722</v>
      </c>
      <c r="B40" s="17" t="s">
        <v>39</v>
      </c>
      <c r="C40" s="5"/>
      <c r="D40" s="5" t="s">
        <v>126</v>
      </c>
      <c r="E40" s="53">
        <v>2000</v>
      </c>
    </row>
    <row r="41" spans="1:5" x14ac:dyDescent="0.3">
      <c r="A41" s="59">
        <v>3725</v>
      </c>
      <c r="B41" s="17" t="s">
        <v>122</v>
      </c>
      <c r="C41" s="5"/>
      <c r="D41" s="5" t="s">
        <v>40</v>
      </c>
      <c r="E41" s="53">
        <v>144600</v>
      </c>
    </row>
    <row r="42" spans="1:5" x14ac:dyDescent="0.3">
      <c r="A42" s="59">
        <v>6171</v>
      </c>
      <c r="B42" s="17" t="s">
        <v>42</v>
      </c>
      <c r="C42" s="5"/>
      <c r="D42" s="5" t="s">
        <v>43</v>
      </c>
      <c r="E42" s="53">
        <v>3500</v>
      </c>
    </row>
    <row r="43" spans="1:5" x14ac:dyDescent="0.3">
      <c r="A43" s="59">
        <v>6310</v>
      </c>
      <c r="B43" s="17" t="s">
        <v>44</v>
      </c>
      <c r="C43" s="5"/>
      <c r="D43" s="5" t="s">
        <v>71</v>
      </c>
      <c r="E43" s="53">
        <v>17000</v>
      </c>
    </row>
    <row r="44" spans="1:5" x14ac:dyDescent="0.3">
      <c r="A44" s="60">
        <v>6310</v>
      </c>
      <c r="B44" s="27" t="s">
        <v>44</v>
      </c>
      <c r="C44" s="7"/>
      <c r="D44" s="6" t="s">
        <v>72</v>
      </c>
      <c r="E44" s="61">
        <v>125000</v>
      </c>
    </row>
    <row r="45" spans="1:5" x14ac:dyDescent="0.3">
      <c r="A45" s="31"/>
      <c r="B45" s="28" t="s">
        <v>13</v>
      </c>
      <c r="C45" s="29"/>
      <c r="D45" s="29"/>
      <c r="E45" s="30">
        <f>SUM(E24:E44)</f>
        <v>3874400</v>
      </c>
    </row>
    <row r="46" spans="1:5" ht="18" x14ac:dyDescent="0.35">
      <c r="A46" s="141" t="s">
        <v>45</v>
      </c>
      <c r="B46" s="142"/>
      <c r="C46" s="142"/>
      <c r="D46" s="143"/>
      <c r="E46" s="120">
        <f>E45+E23+E18</f>
        <v>31901565</v>
      </c>
    </row>
    <row r="75" spans="1:5" ht="18" x14ac:dyDescent="0.35">
      <c r="A75" s="147" t="s">
        <v>149</v>
      </c>
      <c r="B75" s="148"/>
      <c r="C75" s="148"/>
      <c r="D75" s="148"/>
      <c r="E75" s="149"/>
    </row>
    <row r="76" spans="1:5" x14ac:dyDescent="0.3">
      <c r="A76" s="124" t="s">
        <v>0</v>
      </c>
      <c r="B76" s="124"/>
      <c r="C76" s="124" t="s">
        <v>2</v>
      </c>
      <c r="D76" s="124"/>
      <c r="E76" s="125" t="s">
        <v>14</v>
      </c>
    </row>
    <row r="77" spans="1:5" x14ac:dyDescent="0.3">
      <c r="A77" s="70">
        <v>1014</v>
      </c>
      <c r="B77" s="23" t="s">
        <v>90</v>
      </c>
      <c r="C77" s="36"/>
      <c r="D77" s="20"/>
      <c r="E77" s="71">
        <v>12000</v>
      </c>
    </row>
    <row r="78" spans="1:5" x14ac:dyDescent="0.3">
      <c r="A78" s="72">
        <v>1031</v>
      </c>
      <c r="B78" s="32" t="s">
        <v>46</v>
      </c>
      <c r="C78" s="18"/>
      <c r="D78" s="24"/>
      <c r="E78" s="73">
        <v>500000</v>
      </c>
    </row>
    <row r="79" spans="1:5" x14ac:dyDescent="0.3">
      <c r="A79" s="72">
        <v>1032</v>
      </c>
      <c r="B79" s="32" t="s">
        <v>47</v>
      </c>
      <c r="C79" s="18">
        <v>5222</v>
      </c>
      <c r="D79" s="24" t="s">
        <v>50</v>
      </c>
      <c r="E79" s="73">
        <v>15000</v>
      </c>
    </row>
    <row r="80" spans="1:5" x14ac:dyDescent="0.3">
      <c r="A80" s="74">
        <v>2219</v>
      </c>
      <c r="B80" s="26" t="s">
        <v>48</v>
      </c>
      <c r="C80" s="43"/>
      <c r="D80" s="2"/>
      <c r="E80" s="75">
        <v>170000</v>
      </c>
    </row>
    <row r="81" spans="1:5" x14ac:dyDescent="0.3">
      <c r="A81" s="76"/>
      <c r="B81" s="2"/>
      <c r="C81" s="44">
        <v>6121</v>
      </c>
      <c r="D81" s="39" t="s">
        <v>94</v>
      </c>
      <c r="E81" s="77">
        <v>220000</v>
      </c>
    </row>
    <row r="82" spans="1:5" x14ac:dyDescent="0.3">
      <c r="A82" s="76"/>
      <c r="B82" s="2"/>
      <c r="C82" s="45">
        <v>6121</v>
      </c>
      <c r="D82" s="37" t="s">
        <v>143</v>
      </c>
      <c r="E82" s="78">
        <v>67000</v>
      </c>
    </row>
    <row r="83" spans="1:5" x14ac:dyDescent="0.3">
      <c r="A83" s="72">
        <v>2321</v>
      </c>
      <c r="B83" s="32" t="s">
        <v>49</v>
      </c>
      <c r="C83" s="41"/>
      <c r="D83" s="2"/>
      <c r="E83" s="75">
        <v>200000</v>
      </c>
    </row>
    <row r="84" spans="1:5" x14ac:dyDescent="0.3">
      <c r="A84" s="74">
        <v>2349</v>
      </c>
      <c r="B84" s="26" t="s">
        <v>18</v>
      </c>
      <c r="C84" s="46">
        <v>5169</v>
      </c>
      <c r="D84" s="50" t="s">
        <v>51</v>
      </c>
      <c r="E84" s="79">
        <v>56000</v>
      </c>
    </row>
    <row r="85" spans="1:5" x14ac:dyDescent="0.3">
      <c r="A85" s="74"/>
      <c r="B85" s="26"/>
      <c r="C85" s="45">
        <v>5222</v>
      </c>
      <c r="D85" s="38" t="s">
        <v>50</v>
      </c>
      <c r="E85" s="80">
        <v>30000</v>
      </c>
    </row>
    <row r="86" spans="1:5" x14ac:dyDescent="0.3">
      <c r="A86" s="81">
        <v>3111</v>
      </c>
      <c r="B86" s="22" t="s">
        <v>52</v>
      </c>
      <c r="C86" s="46">
        <v>5331</v>
      </c>
      <c r="D86" s="50" t="s">
        <v>50</v>
      </c>
      <c r="E86" s="79">
        <v>600000</v>
      </c>
    </row>
    <row r="87" spans="1:5" x14ac:dyDescent="0.3">
      <c r="A87" s="76"/>
      <c r="B87" s="2"/>
      <c r="C87" s="44">
        <v>5141</v>
      </c>
      <c r="D87" s="39" t="s">
        <v>53</v>
      </c>
      <c r="E87" s="77">
        <v>11200</v>
      </c>
    </row>
    <row r="88" spans="1:5" x14ac:dyDescent="0.3">
      <c r="A88" s="76"/>
      <c r="B88" s="2"/>
      <c r="C88" s="45">
        <v>6121</v>
      </c>
      <c r="D88" s="38" t="s">
        <v>136</v>
      </c>
      <c r="E88" s="80">
        <v>60000</v>
      </c>
    </row>
    <row r="89" spans="1:5" x14ac:dyDescent="0.3">
      <c r="A89" s="81">
        <v>3113</v>
      </c>
      <c r="B89" s="22" t="s">
        <v>20</v>
      </c>
      <c r="C89" s="46">
        <v>5331</v>
      </c>
      <c r="D89" s="50" t="s">
        <v>112</v>
      </c>
      <c r="E89" s="79">
        <v>1600000</v>
      </c>
    </row>
    <row r="90" spans="1:5" x14ac:dyDescent="0.3">
      <c r="A90" s="74"/>
      <c r="B90" s="26"/>
      <c r="C90" s="44">
        <v>5171</v>
      </c>
      <c r="D90" s="39" t="s">
        <v>113</v>
      </c>
      <c r="E90" s="77">
        <v>100000</v>
      </c>
    </row>
    <row r="91" spans="1:5" x14ac:dyDescent="0.3">
      <c r="A91" s="74"/>
      <c r="B91" s="26"/>
      <c r="C91" s="45">
        <v>5171</v>
      </c>
      <c r="D91" s="38" t="s">
        <v>96</v>
      </c>
      <c r="E91" s="80">
        <v>5000</v>
      </c>
    </row>
    <row r="92" spans="1:5" x14ac:dyDescent="0.3">
      <c r="A92" s="82"/>
      <c r="B92" s="20"/>
      <c r="C92" s="47">
        <v>5141</v>
      </c>
      <c r="D92" s="37" t="s">
        <v>114</v>
      </c>
      <c r="E92" s="78">
        <v>26700</v>
      </c>
    </row>
    <row r="93" spans="1:5" x14ac:dyDescent="0.3">
      <c r="A93" s="74">
        <v>3114</v>
      </c>
      <c r="B93" s="26" t="s">
        <v>54</v>
      </c>
      <c r="C93" s="41">
        <v>5222</v>
      </c>
      <c r="D93" s="2" t="s">
        <v>115</v>
      </c>
      <c r="E93" s="108">
        <v>8000</v>
      </c>
    </row>
    <row r="94" spans="1:5" x14ac:dyDescent="0.3">
      <c r="A94" s="72">
        <v>3313</v>
      </c>
      <c r="B94" s="32" t="s">
        <v>21</v>
      </c>
      <c r="C94" s="46"/>
      <c r="D94" s="50"/>
      <c r="E94" s="79">
        <v>226000</v>
      </c>
    </row>
    <row r="95" spans="1:5" x14ac:dyDescent="0.3">
      <c r="A95" s="72"/>
      <c r="B95" s="32"/>
      <c r="C95" s="47">
        <v>5171</v>
      </c>
      <c r="D95" s="37" t="s">
        <v>92</v>
      </c>
      <c r="E95" s="78">
        <v>100000</v>
      </c>
    </row>
    <row r="96" spans="1:5" x14ac:dyDescent="0.3">
      <c r="A96" s="74">
        <v>3314</v>
      </c>
      <c r="B96" s="26" t="s">
        <v>23</v>
      </c>
      <c r="C96" s="46"/>
      <c r="D96" s="50"/>
      <c r="E96" s="79">
        <v>47400</v>
      </c>
    </row>
    <row r="97" spans="1:5" x14ac:dyDescent="0.3">
      <c r="A97" s="76"/>
      <c r="B97" s="2"/>
      <c r="C97" s="44">
        <v>5136</v>
      </c>
      <c r="D97" s="39" t="s">
        <v>55</v>
      </c>
      <c r="E97" s="77">
        <v>41000</v>
      </c>
    </row>
    <row r="98" spans="1:5" x14ac:dyDescent="0.3">
      <c r="A98" s="82"/>
      <c r="B98" s="20"/>
      <c r="C98" s="47"/>
      <c r="D98" s="37" t="s">
        <v>116</v>
      </c>
      <c r="E98" s="78">
        <v>20000</v>
      </c>
    </row>
    <row r="99" spans="1:5" x14ac:dyDescent="0.3">
      <c r="A99" s="72">
        <v>3319</v>
      </c>
      <c r="B99" s="32" t="s">
        <v>73</v>
      </c>
      <c r="C99" s="18"/>
      <c r="D99" s="20"/>
      <c r="E99" s="71">
        <v>12000</v>
      </c>
    </row>
    <row r="100" spans="1:5" x14ac:dyDescent="0.3">
      <c r="A100" s="72">
        <v>3349</v>
      </c>
      <c r="B100" s="32" t="s">
        <v>27</v>
      </c>
      <c r="C100" s="41"/>
      <c r="D100" s="20"/>
      <c r="E100" s="71">
        <v>14000</v>
      </c>
    </row>
    <row r="101" spans="1:5" x14ac:dyDescent="0.3">
      <c r="A101" s="72">
        <v>3392</v>
      </c>
      <c r="B101" s="32" t="s">
        <v>25</v>
      </c>
      <c r="C101" s="46"/>
      <c r="D101" s="105"/>
      <c r="E101" s="83">
        <v>589000</v>
      </c>
    </row>
    <row r="102" spans="1:5" x14ac:dyDescent="0.3">
      <c r="A102" s="81"/>
      <c r="B102" s="22"/>
      <c r="C102" s="36"/>
      <c r="D102" s="106" t="s">
        <v>137</v>
      </c>
      <c r="E102" s="84">
        <v>11000</v>
      </c>
    </row>
    <row r="103" spans="1:5" x14ac:dyDescent="0.3">
      <c r="A103" s="81">
        <v>3399</v>
      </c>
      <c r="B103" s="22" t="s">
        <v>56</v>
      </c>
      <c r="C103" s="46"/>
      <c r="D103" s="50" t="s">
        <v>57</v>
      </c>
      <c r="E103" s="79">
        <v>165000</v>
      </c>
    </row>
    <row r="104" spans="1:5" x14ac:dyDescent="0.3">
      <c r="A104" s="82"/>
      <c r="B104" s="20"/>
      <c r="C104" s="47"/>
      <c r="D104" s="37" t="s">
        <v>58</v>
      </c>
      <c r="E104" s="78">
        <v>25000</v>
      </c>
    </row>
    <row r="105" spans="1:5" x14ac:dyDescent="0.3">
      <c r="A105" s="81">
        <v>3412</v>
      </c>
      <c r="B105" s="22" t="s">
        <v>29</v>
      </c>
      <c r="C105" s="46"/>
      <c r="D105" s="50" t="s">
        <v>104</v>
      </c>
      <c r="E105" s="79">
        <v>250000</v>
      </c>
    </row>
    <row r="106" spans="1:5" x14ac:dyDescent="0.3">
      <c r="A106" s="74"/>
      <c r="B106" s="26"/>
      <c r="C106" s="43"/>
      <c r="D106" s="102" t="s">
        <v>105</v>
      </c>
      <c r="E106" s="103">
        <v>510000</v>
      </c>
    </row>
    <row r="107" spans="1:5" x14ac:dyDescent="0.3">
      <c r="A107" s="76"/>
      <c r="B107" s="2"/>
      <c r="C107" s="44">
        <v>6121</v>
      </c>
      <c r="D107" s="39" t="s">
        <v>74</v>
      </c>
      <c r="E107" s="77">
        <v>200000</v>
      </c>
    </row>
    <row r="108" spans="1:5" x14ac:dyDescent="0.3">
      <c r="A108" s="85"/>
      <c r="B108" s="86"/>
      <c r="C108" s="87">
        <v>6121</v>
      </c>
      <c r="D108" s="104" t="s">
        <v>138</v>
      </c>
      <c r="E108" s="69">
        <v>450000</v>
      </c>
    </row>
    <row r="109" spans="1:5" x14ac:dyDescent="0.3">
      <c r="A109" s="124" t="s">
        <v>0</v>
      </c>
      <c r="B109" s="124"/>
      <c r="C109" s="124" t="s">
        <v>2</v>
      </c>
      <c r="D109" s="124"/>
      <c r="E109" s="125" t="s">
        <v>14</v>
      </c>
    </row>
    <row r="110" spans="1:5" x14ac:dyDescent="0.3">
      <c r="A110" s="74">
        <v>3412</v>
      </c>
      <c r="B110" s="2"/>
      <c r="C110" s="48">
        <v>5171</v>
      </c>
      <c r="D110" s="2" t="s">
        <v>109</v>
      </c>
      <c r="E110" s="75">
        <v>200000</v>
      </c>
    </row>
    <row r="111" spans="1:5" x14ac:dyDescent="0.3">
      <c r="A111" s="81">
        <v>3419</v>
      </c>
      <c r="B111" s="22" t="s">
        <v>59</v>
      </c>
      <c r="C111" s="46">
        <v>5222</v>
      </c>
      <c r="D111" s="50" t="s">
        <v>84</v>
      </c>
      <c r="E111" s="79">
        <v>170000</v>
      </c>
    </row>
    <row r="112" spans="1:5" x14ac:dyDescent="0.3">
      <c r="A112" s="76"/>
      <c r="B112" s="2"/>
      <c r="C112" s="44">
        <v>5222</v>
      </c>
      <c r="D112" s="39" t="s">
        <v>85</v>
      </c>
      <c r="E112" s="77">
        <v>25000</v>
      </c>
    </row>
    <row r="113" spans="1:5" x14ac:dyDescent="0.3">
      <c r="A113" s="76"/>
      <c r="B113" s="2"/>
      <c r="C113" s="44">
        <v>5222</v>
      </c>
      <c r="D113" s="39" t="s">
        <v>86</v>
      </c>
      <c r="E113" s="77">
        <v>40000</v>
      </c>
    </row>
    <row r="114" spans="1:5" x14ac:dyDescent="0.3">
      <c r="A114" s="76"/>
      <c r="B114" s="2"/>
      <c r="C114" s="44">
        <v>5222</v>
      </c>
      <c r="D114" s="39" t="s">
        <v>87</v>
      </c>
      <c r="E114" s="77">
        <v>6000</v>
      </c>
    </row>
    <row r="115" spans="1:5" x14ac:dyDescent="0.3">
      <c r="A115" s="76"/>
      <c r="B115" s="2"/>
      <c r="C115" s="44">
        <v>5222</v>
      </c>
      <c r="D115" s="39" t="s">
        <v>88</v>
      </c>
      <c r="E115" s="77">
        <v>90000</v>
      </c>
    </row>
    <row r="116" spans="1:5" x14ac:dyDescent="0.3">
      <c r="A116" s="76"/>
      <c r="B116" s="2"/>
      <c r="C116" s="44">
        <v>5222</v>
      </c>
      <c r="D116" s="39" t="s">
        <v>95</v>
      </c>
      <c r="E116" s="77">
        <v>2000</v>
      </c>
    </row>
    <row r="117" spans="1:5" x14ac:dyDescent="0.3">
      <c r="A117" s="76"/>
      <c r="B117" s="2"/>
      <c r="C117" s="44">
        <v>5222</v>
      </c>
      <c r="D117" s="39" t="s">
        <v>106</v>
      </c>
      <c r="E117" s="77">
        <v>1000</v>
      </c>
    </row>
    <row r="118" spans="1:5" x14ac:dyDescent="0.3">
      <c r="A118" s="82"/>
      <c r="B118" s="20"/>
      <c r="C118" s="47">
        <v>5222</v>
      </c>
      <c r="D118" s="37" t="s">
        <v>89</v>
      </c>
      <c r="E118" s="78">
        <v>10000</v>
      </c>
    </row>
    <row r="119" spans="1:5" x14ac:dyDescent="0.3">
      <c r="A119" s="74">
        <v>3421</v>
      </c>
      <c r="B119" s="26" t="s">
        <v>139</v>
      </c>
      <c r="C119" s="46">
        <v>5222</v>
      </c>
      <c r="D119" s="102" t="s">
        <v>76</v>
      </c>
      <c r="E119" s="103">
        <v>5000</v>
      </c>
    </row>
    <row r="120" spans="1:5" x14ac:dyDescent="0.3">
      <c r="A120" s="74"/>
      <c r="B120" s="26"/>
      <c r="C120" s="44">
        <v>5222</v>
      </c>
      <c r="D120" s="39" t="s">
        <v>117</v>
      </c>
      <c r="E120" s="77">
        <v>3000</v>
      </c>
    </row>
    <row r="121" spans="1:5" x14ac:dyDescent="0.3">
      <c r="A121" s="70"/>
      <c r="B121" s="23"/>
      <c r="C121" s="36">
        <v>5222</v>
      </c>
      <c r="D121" s="20" t="s">
        <v>121</v>
      </c>
      <c r="E121" s="71">
        <v>8000</v>
      </c>
    </row>
    <row r="122" spans="1:5" x14ac:dyDescent="0.3">
      <c r="A122" s="72">
        <v>3519</v>
      </c>
      <c r="B122" s="32" t="s">
        <v>32</v>
      </c>
      <c r="C122" s="21"/>
      <c r="D122" s="32"/>
      <c r="E122" s="73">
        <v>15000</v>
      </c>
    </row>
    <row r="123" spans="1:5" x14ac:dyDescent="0.3">
      <c r="A123" s="72">
        <v>3612</v>
      </c>
      <c r="B123" s="32" t="s">
        <v>33</v>
      </c>
      <c r="C123" s="21"/>
      <c r="D123" s="32"/>
      <c r="E123" s="73">
        <v>547000</v>
      </c>
    </row>
    <row r="124" spans="1:5" x14ac:dyDescent="0.3">
      <c r="A124" s="72">
        <v>3631</v>
      </c>
      <c r="B124" s="32" t="s">
        <v>123</v>
      </c>
      <c r="C124" s="21"/>
      <c r="D124" s="32"/>
      <c r="E124" s="73">
        <v>350000</v>
      </c>
    </row>
    <row r="125" spans="1:5" x14ac:dyDescent="0.3">
      <c r="A125" s="72">
        <v>3632</v>
      </c>
      <c r="B125" s="32" t="s">
        <v>34</v>
      </c>
      <c r="C125" s="21"/>
      <c r="D125" s="32"/>
      <c r="E125" s="73">
        <v>160000</v>
      </c>
    </row>
    <row r="126" spans="1:5" x14ac:dyDescent="0.3">
      <c r="A126" s="72">
        <v>3635</v>
      </c>
      <c r="B126" s="32" t="s">
        <v>60</v>
      </c>
      <c r="C126" s="21"/>
      <c r="D126" s="32"/>
      <c r="E126" s="73">
        <v>300000</v>
      </c>
    </row>
    <row r="127" spans="1:5" x14ac:dyDescent="0.3">
      <c r="A127" s="81">
        <v>3636</v>
      </c>
      <c r="B127" s="22" t="s">
        <v>36</v>
      </c>
      <c r="C127" s="49"/>
      <c r="D127" s="50" t="s">
        <v>119</v>
      </c>
      <c r="E127" s="79">
        <v>170000</v>
      </c>
    </row>
    <row r="128" spans="1:5" x14ac:dyDescent="0.3">
      <c r="A128" s="74"/>
      <c r="B128" s="26"/>
      <c r="C128" s="43">
        <v>5141</v>
      </c>
      <c r="D128" s="102" t="s">
        <v>118</v>
      </c>
      <c r="E128" s="103">
        <v>170000</v>
      </c>
    </row>
    <row r="129" spans="1:5" x14ac:dyDescent="0.3">
      <c r="A129" s="74"/>
      <c r="B129" s="26"/>
      <c r="C129" s="44">
        <v>6121</v>
      </c>
      <c r="D129" s="39" t="s">
        <v>93</v>
      </c>
      <c r="E129" s="77">
        <v>100000</v>
      </c>
    </row>
    <row r="130" spans="1:5" x14ac:dyDescent="0.3">
      <c r="A130" s="70"/>
      <c r="B130" s="23"/>
      <c r="C130" s="47" t="s">
        <v>110</v>
      </c>
      <c r="D130" s="37" t="s">
        <v>127</v>
      </c>
      <c r="E130" s="78">
        <v>260000</v>
      </c>
    </row>
    <row r="131" spans="1:5" x14ac:dyDescent="0.3">
      <c r="A131" s="81">
        <v>3639</v>
      </c>
      <c r="B131" s="22" t="s">
        <v>38</v>
      </c>
      <c r="C131" s="49"/>
      <c r="D131" s="51"/>
      <c r="E131" s="79">
        <v>5600000</v>
      </c>
    </row>
    <row r="132" spans="1:5" x14ac:dyDescent="0.3">
      <c r="A132" s="76"/>
      <c r="B132" s="2"/>
      <c r="C132" s="44">
        <v>6130</v>
      </c>
      <c r="D132" s="39" t="s">
        <v>77</v>
      </c>
      <c r="E132" s="77">
        <v>4000000</v>
      </c>
    </row>
    <row r="133" spans="1:5" x14ac:dyDescent="0.3">
      <c r="A133" s="76"/>
      <c r="B133" s="2"/>
      <c r="C133" s="45">
        <v>6121</v>
      </c>
      <c r="D133" s="38" t="s">
        <v>81</v>
      </c>
      <c r="E133" s="80">
        <v>500000</v>
      </c>
    </row>
    <row r="134" spans="1:5" x14ac:dyDescent="0.3">
      <c r="A134" s="72">
        <v>3721</v>
      </c>
      <c r="B134" s="32" t="s">
        <v>78</v>
      </c>
      <c r="C134" s="18"/>
      <c r="D134" s="24"/>
      <c r="E134" s="73">
        <v>6000</v>
      </c>
    </row>
    <row r="135" spans="1:5" x14ac:dyDescent="0.3">
      <c r="A135" s="74">
        <v>3722</v>
      </c>
      <c r="B135" s="26" t="s">
        <v>61</v>
      </c>
      <c r="C135" s="48"/>
      <c r="D135" s="2"/>
      <c r="E135" s="75">
        <v>1500000</v>
      </c>
    </row>
    <row r="136" spans="1:5" x14ac:dyDescent="0.3">
      <c r="A136" s="74"/>
      <c r="B136" s="26"/>
      <c r="C136" s="48">
        <v>6122</v>
      </c>
      <c r="D136" s="2" t="s">
        <v>107</v>
      </c>
      <c r="E136" s="75">
        <v>447250</v>
      </c>
    </row>
    <row r="137" spans="1:5" x14ac:dyDescent="0.3">
      <c r="A137" s="72">
        <v>3723</v>
      </c>
      <c r="B137" s="32" t="s">
        <v>145</v>
      </c>
      <c r="C137" s="18"/>
      <c r="D137" s="24"/>
      <c r="E137" s="73">
        <v>62000</v>
      </c>
    </row>
    <row r="138" spans="1:5" x14ac:dyDescent="0.3">
      <c r="A138" s="72">
        <v>3725</v>
      </c>
      <c r="B138" s="32" t="s">
        <v>62</v>
      </c>
      <c r="C138" s="18"/>
      <c r="D138" s="24"/>
      <c r="E138" s="73">
        <v>312000</v>
      </c>
    </row>
    <row r="139" spans="1:5" x14ac:dyDescent="0.3">
      <c r="A139" s="81">
        <v>3744</v>
      </c>
      <c r="B139" s="22" t="s">
        <v>146</v>
      </c>
      <c r="C139" s="41"/>
      <c r="D139" s="19"/>
      <c r="E139" s="89">
        <v>39000</v>
      </c>
    </row>
    <row r="140" spans="1:5" x14ac:dyDescent="0.3">
      <c r="A140" s="81">
        <v>3745</v>
      </c>
      <c r="B140" s="22" t="s">
        <v>41</v>
      </c>
      <c r="C140" s="49"/>
      <c r="D140" s="50"/>
      <c r="E140" s="109">
        <v>300000</v>
      </c>
    </row>
    <row r="141" spans="1:5" x14ac:dyDescent="0.3">
      <c r="A141" s="76"/>
      <c r="B141" s="2"/>
      <c r="C141" s="47">
        <v>5169</v>
      </c>
      <c r="D141" s="37" t="s">
        <v>80</v>
      </c>
      <c r="E141" s="110">
        <v>1073420</v>
      </c>
    </row>
    <row r="142" spans="1:5" x14ac:dyDescent="0.3">
      <c r="A142" s="90">
        <v>4359</v>
      </c>
      <c r="B142" s="92" t="s">
        <v>63</v>
      </c>
      <c r="C142" s="123"/>
      <c r="D142" s="123" t="s">
        <v>120</v>
      </c>
      <c r="E142" s="93">
        <v>45000</v>
      </c>
    </row>
    <row r="143" spans="1:5" x14ac:dyDescent="0.3">
      <c r="A143" s="124" t="s">
        <v>0</v>
      </c>
      <c r="B143" s="124"/>
      <c r="C143" s="124" t="s">
        <v>2</v>
      </c>
      <c r="D143" s="124"/>
      <c r="E143" s="125" t="s">
        <v>14</v>
      </c>
    </row>
    <row r="144" spans="1:5" x14ac:dyDescent="0.3">
      <c r="A144" s="70">
        <v>4359</v>
      </c>
      <c r="B144" s="122" t="s">
        <v>63</v>
      </c>
      <c r="C144" s="36"/>
      <c r="D144" s="36" t="s">
        <v>79</v>
      </c>
      <c r="E144" s="71">
        <v>70000</v>
      </c>
    </row>
    <row r="145" spans="1:5" x14ac:dyDescent="0.3">
      <c r="A145" s="81">
        <v>5512</v>
      </c>
      <c r="B145" s="26" t="s">
        <v>64</v>
      </c>
      <c r="C145" s="121"/>
      <c r="D145" s="8"/>
      <c r="E145" s="58">
        <v>580000</v>
      </c>
    </row>
    <row r="146" spans="1:5" x14ac:dyDescent="0.3">
      <c r="A146" s="82"/>
      <c r="B146" s="2"/>
      <c r="C146" s="42">
        <v>5222</v>
      </c>
      <c r="D146" s="40" t="s">
        <v>108</v>
      </c>
      <c r="E146" s="84">
        <v>33000</v>
      </c>
    </row>
    <row r="147" spans="1:5" x14ac:dyDescent="0.3">
      <c r="A147" s="72">
        <v>6112</v>
      </c>
      <c r="B147" s="32" t="s">
        <v>65</v>
      </c>
      <c r="C147" s="18"/>
      <c r="D147" s="24"/>
      <c r="E147" s="73">
        <v>1400000</v>
      </c>
    </row>
    <row r="148" spans="1:5" x14ac:dyDescent="0.3">
      <c r="A148" s="70">
        <v>6171</v>
      </c>
      <c r="B148" s="23" t="s">
        <v>42</v>
      </c>
      <c r="C148" s="36"/>
      <c r="D148" s="20"/>
      <c r="E148" s="71">
        <v>4680000</v>
      </c>
    </row>
    <row r="149" spans="1:5" x14ac:dyDescent="0.3">
      <c r="A149" s="72">
        <v>6310</v>
      </c>
      <c r="B149" s="32" t="s">
        <v>140</v>
      </c>
      <c r="C149" s="18"/>
      <c r="D149" s="24"/>
      <c r="E149" s="73">
        <v>37000</v>
      </c>
    </row>
    <row r="150" spans="1:5" x14ac:dyDescent="0.3">
      <c r="A150" s="72">
        <v>6320</v>
      </c>
      <c r="B150" s="32" t="s">
        <v>66</v>
      </c>
      <c r="C150" s="18"/>
      <c r="D150" s="24"/>
      <c r="E150" s="73">
        <v>180000</v>
      </c>
    </row>
    <row r="151" spans="1:5" x14ac:dyDescent="0.3">
      <c r="A151" s="72">
        <v>6399</v>
      </c>
      <c r="B151" s="32" t="s">
        <v>141</v>
      </c>
      <c r="C151" s="18"/>
      <c r="D151" s="24"/>
      <c r="E151" s="73">
        <v>1204000</v>
      </c>
    </row>
    <row r="152" spans="1:5" x14ac:dyDescent="0.3">
      <c r="A152" s="72">
        <v>6402</v>
      </c>
      <c r="B152" s="32" t="s">
        <v>67</v>
      </c>
      <c r="C152" s="18">
        <v>5364</v>
      </c>
      <c r="D152" s="24" t="s">
        <v>68</v>
      </c>
      <c r="E152" s="73">
        <v>4365.1499999999996</v>
      </c>
    </row>
    <row r="153" spans="1:5" x14ac:dyDescent="0.3">
      <c r="A153" s="72">
        <v>6409</v>
      </c>
      <c r="B153" s="32" t="s">
        <v>69</v>
      </c>
      <c r="C153" s="18">
        <v>5329</v>
      </c>
      <c r="D153" s="24" t="s">
        <v>82</v>
      </c>
      <c r="E153" s="73">
        <v>41200</v>
      </c>
    </row>
    <row r="154" spans="1:5" x14ac:dyDescent="0.3">
      <c r="A154" s="90">
        <v>6409</v>
      </c>
      <c r="B154" s="91" t="s">
        <v>69</v>
      </c>
      <c r="C154" s="92">
        <v>5901</v>
      </c>
      <c r="D154" s="91" t="s">
        <v>83</v>
      </c>
      <c r="E154" s="93">
        <v>814029.85</v>
      </c>
    </row>
    <row r="155" spans="1:5" ht="18" x14ac:dyDescent="0.35">
      <c r="A155" s="130" t="s">
        <v>91</v>
      </c>
      <c r="B155" s="131"/>
      <c r="C155" s="131"/>
      <c r="D155" s="131"/>
      <c r="E155" s="126">
        <f>SUM(E77:E154)</f>
        <v>31901565</v>
      </c>
    </row>
    <row r="156" spans="1:5" ht="18" x14ac:dyDescent="0.35">
      <c r="A156" s="52"/>
      <c r="B156" s="99"/>
      <c r="C156" s="99"/>
      <c r="D156" s="99"/>
      <c r="E156" s="100"/>
    </row>
    <row r="157" spans="1:5" x14ac:dyDescent="0.3">
      <c r="A157" s="3"/>
      <c r="B157" s="3"/>
      <c r="C157" s="3"/>
      <c r="D157" s="3"/>
      <c r="E157" s="4"/>
    </row>
    <row r="158" spans="1:5" ht="15.6" x14ac:dyDescent="0.3">
      <c r="A158" s="132" t="s">
        <v>102</v>
      </c>
      <c r="B158" s="133"/>
      <c r="C158" s="133"/>
      <c r="D158" s="133"/>
      <c r="E158" s="134"/>
    </row>
    <row r="159" spans="1:5" x14ac:dyDescent="0.3">
      <c r="A159" s="62"/>
      <c r="B159" s="96" t="s">
        <v>142</v>
      </c>
      <c r="C159" s="96">
        <v>8124</v>
      </c>
      <c r="D159" s="64" t="s">
        <v>97</v>
      </c>
      <c r="E159" s="65">
        <v>974507.86</v>
      </c>
    </row>
    <row r="160" spans="1:5" x14ac:dyDescent="0.3">
      <c r="A160" s="59"/>
      <c r="B160" s="14" t="s">
        <v>98</v>
      </c>
      <c r="C160" s="14">
        <v>8124</v>
      </c>
      <c r="D160" s="5" t="s">
        <v>99</v>
      </c>
      <c r="E160" s="53">
        <v>612500</v>
      </c>
    </row>
    <row r="161" spans="1:5" x14ac:dyDescent="0.3">
      <c r="A161" s="97"/>
      <c r="B161" s="98" t="s">
        <v>100</v>
      </c>
      <c r="C161" s="98">
        <v>8124</v>
      </c>
      <c r="D161" s="68" t="s">
        <v>101</v>
      </c>
      <c r="E161" s="69">
        <v>960000</v>
      </c>
    </row>
    <row r="162" spans="1:5" ht="15.6" x14ac:dyDescent="0.3">
      <c r="A162" s="135" t="s">
        <v>103</v>
      </c>
      <c r="B162" s="136"/>
      <c r="C162" s="136"/>
      <c r="D162" s="137"/>
      <c r="E162" s="101">
        <f>SUM(E159:E161)</f>
        <v>2547007.86</v>
      </c>
    </row>
    <row r="163" spans="1:5" x14ac:dyDescent="0.3">
      <c r="A163" s="3"/>
      <c r="B163" s="3"/>
      <c r="C163" s="3"/>
      <c r="D163" s="3"/>
      <c r="E163" s="4"/>
    </row>
    <row r="164" spans="1:5" x14ac:dyDescent="0.3">
      <c r="A164" s="3"/>
      <c r="B164" s="3"/>
      <c r="C164" s="3"/>
      <c r="D164" s="3"/>
      <c r="E164" s="4"/>
    </row>
    <row r="165" spans="1:5" x14ac:dyDescent="0.3">
      <c r="A165" s="3"/>
      <c r="B165" s="3" t="s">
        <v>144</v>
      </c>
      <c r="C165" s="3"/>
      <c r="D165" s="3"/>
      <c r="E165" s="4"/>
    </row>
    <row r="166" spans="1:5" x14ac:dyDescent="0.3">
      <c r="A166" s="3"/>
      <c r="B166" s="3" t="s">
        <v>147</v>
      </c>
      <c r="C166" s="3"/>
      <c r="D166" s="3"/>
      <c r="E166" s="4"/>
    </row>
    <row r="167" spans="1:5" x14ac:dyDescent="0.3">
      <c r="A167" s="3"/>
      <c r="B167" s="3" t="s">
        <v>148</v>
      </c>
      <c r="C167" s="3"/>
      <c r="D167" s="3"/>
      <c r="E167" s="4"/>
    </row>
    <row r="168" spans="1:5" x14ac:dyDescent="0.3">
      <c r="A168" s="3"/>
      <c r="B168" s="3"/>
      <c r="C168" s="3"/>
      <c r="D168" s="3"/>
      <c r="E168" s="4"/>
    </row>
    <row r="169" spans="1:5" x14ac:dyDescent="0.3">
      <c r="A169" s="3"/>
      <c r="B169" s="3"/>
      <c r="C169" s="3"/>
      <c r="D169" s="3"/>
      <c r="E169" s="4"/>
    </row>
    <row r="170" spans="1:5" x14ac:dyDescent="0.3">
      <c r="A170" s="3"/>
      <c r="B170" s="3"/>
      <c r="C170" s="3"/>
      <c r="D170" s="3"/>
      <c r="E170" s="4"/>
    </row>
    <row r="171" spans="1:5" x14ac:dyDescent="0.3">
      <c r="A171" s="3"/>
      <c r="B171" s="3"/>
      <c r="C171" s="3"/>
      <c r="D171" s="3"/>
      <c r="E171" s="4"/>
    </row>
    <row r="172" spans="1:5" x14ac:dyDescent="0.3">
      <c r="A172" s="3"/>
      <c r="B172" s="3"/>
      <c r="C172" s="3"/>
      <c r="D172" s="3"/>
      <c r="E172" s="4"/>
    </row>
    <row r="173" spans="1:5" x14ac:dyDescent="0.3">
      <c r="A173" s="3"/>
      <c r="B173" s="3"/>
      <c r="C173" s="3"/>
      <c r="D173" s="3"/>
      <c r="E173" s="4"/>
    </row>
    <row r="174" spans="1:5" x14ac:dyDescent="0.3">
      <c r="A174" s="3"/>
      <c r="B174" s="3"/>
      <c r="C174" s="3"/>
      <c r="D174" s="3"/>
      <c r="E174" s="4"/>
    </row>
    <row r="175" spans="1:5" x14ac:dyDescent="0.3">
      <c r="A175" s="3"/>
      <c r="B175" s="3"/>
      <c r="C175" s="3"/>
      <c r="D175" s="3"/>
      <c r="E175" s="4"/>
    </row>
    <row r="176" spans="1:5" x14ac:dyDescent="0.3">
      <c r="A176" s="3"/>
      <c r="B176" s="3"/>
      <c r="C176" s="3"/>
      <c r="D176" s="3"/>
      <c r="E176" s="4"/>
    </row>
    <row r="177" spans="1:5" x14ac:dyDescent="0.3">
      <c r="A177" s="3"/>
      <c r="B177" s="3"/>
      <c r="C177" s="3"/>
      <c r="D177" s="3"/>
      <c r="E177" s="4"/>
    </row>
    <row r="178" spans="1:5" x14ac:dyDescent="0.3">
      <c r="A178" s="3"/>
      <c r="B178" s="3"/>
      <c r="C178" s="3"/>
      <c r="D178" s="3"/>
      <c r="E178" s="4"/>
    </row>
    <row r="179" spans="1:5" x14ac:dyDescent="0.3">
      <c r="A179" s="3"/>
      <c r="B179" s="3"/>
      <c r="C179" s="3"/>
      <c r="D179" s="3"/>
      <c r="E179" s="4"/>
    </row>
    <row r="180" spans="1:5" x14ac:dyDescent="0.3">
      <c r="A180" s="3"/>
      <c r="B180" s="3"/>
      <c r="C180" s="3"/>
      <c r="D180" s="3"/>
      <c r="E180" s="4"/>
    </row>
  </sheetData>
  <mergeCells count="8">
    <mergeCell ref="A155:D155"/>
    <mergeCell ref="A158:E158"/>
    <mergeCell ref="A162:D162"/>
    <mergeCell ref="A1:E1"/>
    <mergeCell ref="A46:D46"/>
    <mergeCell ref="B23:D23"/>
    <mergeCell ref="B18:D18"/>
    <mergeCell ref="A75:E75"/>
  </mergeCells>
  <pageMargins left="0.70866141732283472" right="0.70866141732283472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Kapuciánová Lenka</dc:creator>
  <cp:lastModifiedBy>Eduard Machek</cp:lastModifiedBy>
  <cp:lastPrinted>2015-05-03T11:53:59Z</cp:lastPrinted>
  <dcterms:created xsi:type="dcterms:W3CDTF">2015-02-06T08:40:59Z</dcterms:created>
  <dcterms:modified xsi:type="dcterms:W3CDTF">2015-05-03T12:14:07Z</dcterms:modified>
</cp:coreProperties>
</file>